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 SKRIPSI\Ellanda Jurnal\"/>
    </mc:Choice>
  </mc:AlternateContent>
  <xr:revisionPtr revIDLastSave="0" documentId="8_{B408C4BA-5B91-4ABE-81BA-D1847DAD5FF5}" xr6:coauthVersionLast="47" xr6:coauthVersionMax="47" xr10:uidLastSave="{00000000-0000-0000-0000-000000000000}"/>
  <bookViews>
    <workbookView xWindow="-110" yWindow="-110" windowWidth="19420" windowHeight="10300" xr2:uid="{115B477E-5BB8-4F54-B386-AFEF7C7911D8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7" i="1" l="1"/>
  <c r="H47" i="1"/>
  <c r="G47" i="1"/>
  <c r="F47" i="1"/>
  <c r="E47" i="1"/>
  <c r="D47" i="1"/>
  <c r="I46" i="1"/>
  <c r="H46" i="1"/>
  <c r="G46" i="1"/>
  <c r="F46" i="1"/>
  <c r="E46" i="1"/>
  <c r="D46" i="1"/>
  <c r="I45" i="1"/>
  <c r="H45" i="1"/>
  <c r="G45" i="1"/>
  <c r="F45" i="1"/>
  <c r="E45" i="1"/>
  <c r="D45" i="1"/>
  <c r="I44" i="1"/>
  <c r="H44" i="1"/>
  <c r="G44" i="1"/>
  <c r="F44" i="1"/>
  <c r="E44" i="1"/>
  <c r="D44" i="1"/>
  <c r="I43" i="1"/>
  <c r="H43" i="1"/>
  <c r="G43" i="1"/>
  <c r="F43" i="1"/>
  <c r="E43" i="1"/>
  <c r="D43" i="1"/>
  <c r="I42" i="1"/>
  <c r="H42" i="1"/>
  <c r="G42" i="1"/>
  <c r="F42" i="1"/>
  <c r="E42" i="1"/>
  <c r="D42" i="1"/>
  <c r="I41" i="1"/>
  <c r="H41" i="1"/>
  <c r="G41" i="1"/>
  <c r="F41" i="1"/>
  <c r="E41" i="1"/>
  <c r="D41" i="1"/>
  <c r="I40" i="1"/>
  <c r="H40" i="1"/>
  <c r="G40" i="1"/>
  <c r="F40" i="1"/>
  <c r="E40" i="1"/>
  <c r="D40" i="1"/>
  <c r="I39" i="1"/>
  <c r="H39" i="1"/>
  <c r="G39" i="1"/>
  <c r="F39" i="1"/>
  <c r="E39" i="1"/>
  <c r="D39" i="1"/>
  <c r="I38" i="1"/>
  <c r="H38" i="1"/>
  <c r="G38" i="1"/>
  <c r="F38" i="1"/>
  <c r="E38" i="1"/>
  <c r="D38" i="1"/>
  <c r="I37" i="1"/>
  <c r="H37" i="1"/>
  <c r="G37" i="1"/>
  <c r="F37" i="1"/>
  <c r="E37" i="1"/>
  <c r="D37" i="1"/>
  <c r="I36" i="1"/>
  <c r="H36" i="1"/>
  <c r="G36" i="1"/>
  <c r="F36" i="1"/>
  <c r="E36" i="1"/>
  <c r="D36" i="1"/>
  <c r="I35" i="1"/>
  <c r="H35" i="1"/>
  <c r="G35" i="1"/>
  <c r="F35" i="1"/>
  <c r="E35" i="1"/>
  <c r="D35" i="1"/>
  <c r="I34" i="1"/>
  <c r="H34" i="1"/>
  <c r="G34" i="1"/>
  <c r="F34" i="1"/>
  <c r="E34" i="1"/>
  <c r="D34" i="1"/>
  <c r="I33" i="1"/>
  <c r="H33" i="1"/>
  <c r="G33" i="1"/>
  <c r="F33" i="1"/>
  <c r="E33" i="1"/>
  <c r="D33" i="1"/>
  <c r="I32" i="1"/>
  <c r="H32" i="1"/>
  <c r="G32" i="1"/>
  <c r="F32" i="1"/>
  <c r="E32" i="1"/>
  <c r="D32" i="1"/>
  <c r="I31" i="1"/>
  <c r="H31" i="1"/>
  <c r="G31" i="1"/>
  <c r="F31" i="1"/>
  <c r="E31" i="1"/>
  <c r="D31" i="1"/>
  <c r="I30" i="1"/>
  <c r="H30" i="1"/>
  <c r="G30" i="1"/>
  <c r="F30" i="1"/>
  <c r="E30" i="1"/>
  <c r="D30" i="1"/>
  <c r="I29" i="1"/>
  <c r="H29" i="1"/>
  <c r="G29" i="1"/>
  <c r="F29" i="1"/>
  <c r="E29" i="1"/>
  <c r="D29" i="1"/>
  <c r="I28" i="1"/>
  <c r="H28" i="1"/>
  <c r="G28" i="1"/>
  <c r="F28" i="1"/>
  <c r="E28" i="1"/>
  <c r="D28" i="1"/>
  <c r="I27" i="1"/>
  <c r="H27" i="1"/>
  <c r="G27" i="1"/>
  <c r="F27" i="1"/>
  <c r="E27" i="1"/>
  <c r="D27" i="1"/>
  <c r="I26" i="1"/>
  <c r="H26" i="1"/>
  <c r="G26" i="1"/>
  <c r="F26" i="1"/>
  <c r="E26" i="1"/>
  <c r="D26" i="1"/>
  <c r="I25" i="1"/>
  <c r="H25" i="1"/>
  <c r="G25" i="1"/>
  <c r="F25" i="1"/>
  <c r="E25" i="1"/>
  <c r="D25" i="1"/>
  <c r="I24" i="1"/>
  <c r="H24" i="1"/>
  <c r="G24" i="1"/>
  <c r="F24" i="1"/>
  <c r="E24" i="1"/>
  <c r="D24" i="1"/>
  <c r="I23" i="1"/>
  <c r="H23" i="1"/>
  <c r="G23" i="1"/>
  <c r="F23" i="1"/>
  <c r="E23" i="1"/>
  <c r="D23" i="1"/>
  <c r="I22" i="1"/>
  <c r="H22" i="1"/>
  <c r="G22" i="1"/>
  <c r="F22" i="1"/>
  <c r="E22" i="1"/>
  <c r="D22" i="1"/>
  <c r="I21" i="1"/>
  <c r="H21" i="1"/>
  <c r="G21" i="1"/>
  <c r="F21" i="1"/>
  <c r="E21" i="1"/>
  <c r="D21" i="1"/>
  <c r="I20" i="1"/>
  <c r="H20" i="1"/>
  <c r="G20" i="1"/>
  <c r="F20" i="1"/>
  <c r="E20" i="1"/>
  <c r="D20" i="1"/>
  <c r="I19" i="1"/>
  <c r="H19" i="1"/>
  <c r="G19" i="1"/>
  <c r="F19" i="1"/>
  <c r="E19" i="1"/>
  <c r="D19" i="1"/>
  <c r="I18" i="1"/>
  <c r="H18" i="1"/>
  <c r="G18" i="1"/>
  <c r="F18" i="1"/>
  <c r="E18" i="1"/>
  <c r="D18" i="1"/>
  <c r="I17" i="1"/>
  <c r="H17" i="1"/>
  <c r="G17" i="1"/>
  <c r="F17" i="1"/>
  <c r="E17" i="1"/>
  <c r="D17" i="1"/>
  <c r="I16" i="1"/>
  <c r="H16" i="1"/>
  <c r="G16" i="1"/>
  <c r="F16" i="1"/>
  <c r="E16" i="1"/>
  <c r="D16" i="1"/>
  <c r="I15" i="1"/>
  <c r="H15" i="1"/>
  <c r="G15" i="1"/>
  <c r="F15" i="1"/>
  <c r="E15" i="1"/>
  <c r="D15" i="1"/>
  <c r="I14" i="1"/>
  <c r="H14" i="1"/>
  <c r="G14" i="1"/>
  <c r="F14" i="1"/>
  <c r="E14" i="1"/>
  <c r="D14" i="1"/>
  <c r="I13" i="1"/>
  <c r="H13" i="1"/>
  <c r="G13" i="1"/>
  <c r="F13" i="1"/>
  <c r="E13" i="1"/>
  <c r="D13" i="1"/>
  <c r="I12" i="1"/>
  <c r="H12" i="1"/>
  <c r="G12" i="1"/>
  <c r="F12" i="1"/>
  <c r="E12" i="1"/>
  <c r="D12" i="1"/>
  <c r="I11" i="1"/>
  <c r="H11" i="1"/>
  <c r="G11" i="1"/>
  <c r="F11" i="1"/>
  <c r="E11" i="1"/>
  <c r="D11" i="1"/>
  <c r="I10" i="1"/>
  <c r="H10" i="1"/>
  <c r="G10" i="1"/>
  <c r="F10" i="1"/>
  <c r="E10" i="1"/>
  <c r="D10" i="1"/>
  <c r="I9" i="1"/>
  <c r="H9" i="1"/>
  <c r="G9" i="1"/>
  <c r="F9" i="1"/>
  <c r="E9" i="1"/>
  <c r="D9" i="1"/>
  <c r="I8" i="1"/>
  <c r="H8" i="1"/>
  <c r="G8" i="1"/>
  <c r="F8" i="1"/>
  <c r="E8" i="1"/>
  <c r="D8" i="1"/>
  <c r="I7" i="1"/>
  <c r="H7" i="1"/>
  <c r="G7" i="1"/>
  <c r="F7" i="1"/>
  <c r="E7" i="1"/>
  <c r="D7" i="1"/>
  <c r="I6" i="1"/>
  <c r="H6" i="1"/>
  <c r="G6" i="1"/>
  <c r="F6" i="1"/>
  <c r="E6" i="1"/>
  <c r="D6" i="1"/>
  <c r="I5" i="1"/>
  <c r="H5" i="1"/>
  <c r="G5" i="1"/>
  <c r="F5" i="1"/>
  <c r="E5" i="1"/>
  <c r="D5" i="1"/>
  <c r="I4" i="1"/>
  <c r="H4" i="1"/>
  <c r="G4" i="1"/>
  <c r="F4" i="1"/>
  <c r="E4" i="1"/>
  <c r="D4" i="1"/>
  <c r="I3" i="1"/>
  <c r="H3" i="1"/>
  <c r="G3" i="1"/>
  <c r="F3" i="1"/>
  <c r="E3" i="1"/>
  <c r="D3" i="1"/>
</calcChain>
</file>

<file path=xl/sharedStrings.xml><?xml version="1.0" encoding="utf-8"?>
<sst xmlns="http://schemas.openxmlformats.org/spreadsheetml/2006/main" count="19" uniqueCount="19">
  <si>
    <t>TABEL DATA TABULASI PERUSAHAAN FARMASI</t>
  </si>
  <si>
    <t>NO.</t>
  </si>
  <si>
    <t>NAMA PERUSAHAAN</t>
  </si>
  <si>
    <t>TAHUN</t>
  </si>
  <si>
    <t>HARGA SAHAM</t>
  </si>
  <si>
    <t>PROFITABILITAS</t>
  </si>
  <si>
    <t>LIKUIDITAS</t>
  </si>
  <si>
    <t>SOLVABILITAS</t>
  </si>
  <si>
    <t>NILAI PASAR</t>
  </si>
  <si>
    <t>UKURAN PERUSAHAAN</t>
  </si>
  <si>
    <t>Darya-Varia Laboratoria (DVLA)</t>
  </si>
  <si>
    <t>Kimia Farma (KAEF)</t>
  </si>
  <si>
    <t>Kalbe Farma (KLBF)</t>
  </si>
  <si>
    <t>Merck (MERK)</t>
  </si>
  <si>
    <t>Pyridam Farma (PYFA)</t>
  </si>
  <si>
    <t>Industri Jamu dan Farmasi Sido Muncul (SIDO)</t>
  </si>
  <si>
    <t>Soho Global Health (SOHO)</t>
  </si>
  <si>
    <t>Tempo Scan Pasific (TSPC)</t>
  </si>
  <si>
    <t>Millenium Pharmacon International (SDPC)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</si>
</sst>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/>
    <xf numFmtId="1" fontId="2" fillId="0" borderId="2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2" fontId="2" fillId="0" borderId="2" xfId="0" applyNumberFormat="1" applyFont="1" applyBorder="1"/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2" fontId="2" fillId="0" borderId="4" xfId="0" applyNumberFormat="1" applyFont="1" applyBorder="1"/>
    <xf numFmtId="0" fontId="1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ATA%20SKRIPSI\Ellanda%20Jurnal\TABULASI%20(3).xlsx" TargetMode="External"/><Relationship Id="rId1" Type="http://schemas.openxmlformats.org/officeDocument/2006/relationships/externalLinkPath" Target="TABULASI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ASIL"/>
      <sheetName val="2017"/>
      <sheetName val="2018"/>
      <sheetName val="2019"/>
      <sheetName val="2020"/>
      <sheetName val="2021"/>
    </sheetNames>
    <sheetDataSet>
      <sheetData sheetId="0" refreshError="1"/>
      <sheetData sheetId="1">
        <row r="3">
          <cell r="C3">
            <v>1960</v>
          </cell>
          <cell r="F3">
            <v>9.8879068055170799E-2</v>
          </cell>
          <cell r="I3">
            <v>2.662125750667371</v>
          </cell>
          <cell r="L3">
            <v>0.31969681684441692</v>
          </cell>
          <cell r="P3">
            <v>13.529797014277284</v>
          </cell>
          <cell r="Q3">
            <v>28.12625754537364</v>
          </cell>
        </row>
        <row r="5">
          <cell r="C5">
            <v>2700</v>
          </cell>
          <cell r="F5">
            <v>4.5613884548088277E-2</v>
          </cell>
          <cell r="I5">
            <v>1.7334349424797748</v>
          </cell>
          <cell r="L5">
            <v>0.54979741708154084</v>
          </cell>
          <cell r="P5">
            <v>45.207833395637124</v>
          </cell>
          <cell r="Q5">
            <v>29.615064023892128</v>
          </cell>
        </row>
        <row r="6">
          <cell r="C6">
            <v>1690</v>
          </cell>
          <cell r="F6">
            <v>0.14764177380934398</v>
          </cell>
          <cell r="I6">
            <v>4.5088567688036294</v>
          </cell>
          <cell r="L6">
            <v>0.16382816833580691</v>
          </cell>
          <cell r="P6">
            <v>32.291419168238392</v>
          </cell>
          <cell r="Q6">
            <v>30.441401586125444</v>
          </cell>
        </row>
        <row r="7">
          <cell r="C7">
            <v>8500</v>
          </cell>
          <cell r="F7">
            <v>0.17080988800551589</v>
          </cell>
          <cell r="I7">
            <v>3.0809640430121479</v>
          </cell>
          <cell r="L7">
            <v>0.27339711879254691</v>
          </cell>
          <cell r="P7">
            <v>26.32070059511878</v>
          </cell>
          <cell r="Q7">
            <v>27.464973615398641</v>
          </cell>
        </row>
        <row r="9">
          <cell r="C9">
            <v>183</v>
          </cell>
          <cell r="F9">
            <v>4.4665463387731572E-2</v>
          </cell>
          <cell r="I9">
            <v>3.5233812949640289</v>
          </cell>
          <cell r="L9">
            <v>0.31779098042164899</v>
          </cell>
          <cell r="P9">
            <v>1.3739250736635331</v>
          </cell>
          <cell r="Q9">
            <v>32.70346621159112</v>
          </cell>
        </row>
        <row r="11">
          <cell r="C11">
            <v>272</v>
          </cell>
          <cell r="F11">
            <v>0.16902011843462633</v>
          </cell>
          <cell r="I11">
            <v>7.8122125396269668</v>
          </cell>
          <cell r="L11">
            <v>0.14908501620227738</v>
          </cell>
          <cell r="P11">
            <v>7.6433264206189975</v>
          </cell>
          <cell r="Q11">
            <v>28.781022727706638</v>
          </cell>
        </row>
        <row r="12">
          <cell r="C12">
            <v>0</v>
          </cell>
          <cell r="F12">
            <v>1.2228434516525666E-2</v>
          </cell>
          <cell r="I12">
            <v>2.1116515944595737</v>
          </cell>
          <cell r="L12">
            <v>0.57575555029975223</v>
          </cell>
          <cell r="P12">
            <v>0</v>
          </cell>
          <cell r="Q12">
            <v>28.632724480815302</v>
          </cell>
        </row>
        <row r="13">
          <cell r="C13">
            <v>1800</v>
          </cell>
          <cell r="F13">
            <v>7.4962676027922365E-2</v>
          </cell>
          <cell r="I13">
            <v>2.5213777344789654</v>
          </cell>
          <cell r="L13">
            <v>0.31646585697184898</v>
          </cell>
          <cell r="P13">
            <v>14.533318979438045</v>
          </cell>
          <cell r="Q13">
            <v>29.63720624585109</v>
          </cell>
        </row>
        <row r="14">
          <cell r="C14">
            <v>110</v>
          </cell>
          <cell r="F14">
            <v>1.511719020687523E-2</v>
          </cell>
          <cell r="I14">
            <v>1.2033503389934688</v>
          </cell>
          <cell r="L14">
            <v>0.77333383084311913</v>
          </cell>
          <cell r="P14">
            <v>9.8829337094499294</v>
          </cell>
          <cell r="Q14">
            <v>27.567021116428833</v>
          </cell>
        </row>
      </sheetData>
      <sheetData sheetId="2">
        <row r="3">
          <cell r="C3">
            <v>1940</v>
          </cell>
          <cell r="F3">
            <v>0.11923542663481126</v>
          </cell>
          <cell r="I3">
            <v>2.8889902088639992</v>
          </cell>
          <cell r="L3">
            <v>0.28675638352922417</v>
          </cell>
          <cell r="P3">
            <v>10.828700170037704</v>
          </cell>
          <cell r="Q3">
            <v>28.151493106929703</v>
          </cell>
        </row>
        <row r="5">
          <cell r="C5">
            <v>2600</v>
          </cell>
          <cell r="F5">
            <v>4.7231062050785894E-2</v>
          </cell>
          <cell r="I5">
            <v>1.3439149470209923</v>
          </cell>
          <cell r="L5">
            <v>0.63401662145709659</v>
          </cell>
          <cell r="P5">
            <v>26.987114196809852</v>
          </cell>
          <cell r="Q5">
            <v>30.058394958270647</v>
          </cell>
        </row>
        <row r="6">
          <cell r="C6">
            <v>1520</v>
          </cell>
          <cell r="F6">
            <v>0.13761896012863514</v>
          </cell>
          <cell r="I6">
            <v>4.6577034836037789</v>
          </cell>
          <cell r="L6">
            <v>0.15714640294505638</v>
          </cell>
          <cell r="P6">
            <v>28.531321746456719</v>
          </cell>
          <cell r="Q6">
            <v>30.529482618975706</v>
          </cell>
        </row>
        <row r="7">
          <cell r="C7">
            <v>4300</v>
          </cell>
          <cell r="F7">
            <v>0.92099756712186476</v>
          </cell>
          <cell r="I7">
            <v>1.371947050971404</v>
          </cell>
          <cell r="L7">
            <v>0.58968041655813852</v>
          </cell>
          <cell r="P7">
            <v>1.6559445176064449</v>
          </cell>
          <cell r="Q7">
            <v>27.864600424811766</v>
          </cell>
        </row>
        <row r="9">
          <cell r="C9">
            <v>189</v>
          </cell>
          <cell r="F9">
            <v>4.5157358452236486E-2</v>
          </cell>
          <cell r="I9">
            <v>2.7576946288473145</v>
          </cell>
          <cell r="L9">
            <v>0.36422053170958585</v>
          </cell>
          <cell r="P9">
            <v>1.197231206345448</v>
          </cell>
          <cell r="Q9">
            <v>32.862434499171364</v>
          </cell>
        </row>
        <row r="11">
          <cell r="C11">
            <v>420</v>
          </cell>
          <cell r="F11">
            <v>0.19889843925086917</v>
          </cell>
          <cell r="I11">
            <v>4.2012758564525763</v>
          </cell>
          <cell r="L11">
            <v>0.13033627474362031</v>
          </cell>
          <cell r="P11">
            <v>9.4901099497024184</v>
          </cell>
          <cell r="Q11">
            <v>28.83628149097942</v>
          </cell>
        </row>
        <row r="12">
          <cell r="C12">
            <v>0</v>
          </cell>
          <cell r="F12">
            <v>1.7730112509886112E-2</v>
          </cell>
          <cell r="I12">
            <v>2.1565986638390235</v>
          </cell>
          <cell r="L12">
            <v>0.56748908135688747</v>
          </cell>
          <cell r="P12">
            <v>0</v>
          </cell>
          <cell r="Q12">
            <v>28.656799594712293</v>
          </cell>
        </row>
        <row r="13">
          <cell r="C13">
            <v>1390</v>
          </cell>
          <cell r="F13">
            <v>6.8663242259346446E-2</v>
          </cell>
          <cell r="I13">
            <v>2.5161713031644251</v>
          </cell>
          <cell r="L13">
            <v>0.30967404597854503</v>
          </cell>
          <cell r="P13">
            <v>11.575230671863029</v>
          </cell>
          <cell r="Q13">
            <v>29.694076001732739</v>
          </cell>
        </row>
        <row r="14">
          <cell r="C14">
            <v>95</v>
          </cell>
          <cell r="F14">
            <v>1.6299896637664298E-2</v>
          </cell>
          <cell r="I14">
            <v>1.168813379675979</v>
          </cell>
          <cell r="L14">
            <v>0.80542396581079079</v>
          </cell>
          <cell r="P14">
            <v>6.2245422752520057</v>
          </cell>
          <cell r="Q14">
            <v>27.807400888566736</v>
          </cell>
        </row>
      </sheetData>
      <sheetData sheetId="3">
        <row r="3">
          <cell r="C3">
            <v>2250</v>
          </cell>
          <cell r="F3">
            <v>0.12119563403916878</v>
          </cell>
          <cell r="I3">
            <v>2.9132545334777178</v>
          </cell>
          <cell r="L3">
            <v>0.28628031301004203</v>
          </cell>
          <cell r="P3">
            <v>11.362445141201803</v>
          </cell>
          <cell r="Q3">
            <v>28.23531561479188</v>
          </cell>
        </row>
        <row r="5">
          <cell r="C5">
            <v>1250</v>
          </cell>
          <cell r="F5">
            <v>8.6580430959135176E-4</v>
          </cell>
          <cell r="I5">
            <v>0.99359414188584094</v>
          </cell>
          <cell r="L5">
            <v>0.59608910363208989</v>
          </cell>
          <cell r="P5">
            <v>436.91000629326624</v>
          </cell>
          <cell r="Q5">
            <v>30.540807462880828</v>
          </cell>
        </row>
        <row r="6">
          <cell r="C6">
            <v>1620</v>
          </cell>
          <cell r="F6">
            <v>0.12522260970996549</v>
          </cell>
          <cell r="I6">
            <v>4.3546823203830343</v>
          </cell>
          <cell r="L6">
            <v>0.17563246719287162</v>
          </cell>
          <cell r="P6">
            <v>29.924983436409651</v>
          </cell>
          <cell r="Q6">
            <v>30.639902904415489</v>
          </cell>
        </row>
        <row r="7">
          <cell r="C7">
            <v>2850</v>
          </cell>
          <cell r="F7">
            <v>8.6849835915659424E-2</v>
          </cell>
          <cell r="I7">
            <v>2.5085419105487112</v>
          </cell>
          <cell r="L7">
            <v>0.34076383285926259</v>
          </cell>
          <cell r="P7">
            <v>16.315473376183601</v>
          </cell>
          <cell r="Q7">
            <v>27.526838794815752</v>
          </cell>
        </row>
        <row r="9">
          <cell r="C9">
            <v>198</v>
          </cell>
          <cell r="F9">
            <v>4.8969576994060522E-2</v>
          </cell>
          <cell r="I9">
            <v>3.5275735294117645</v>
          </cell>
          <cell r="L9">
            <v>0.34625259341332898</v>
          </cell>
          <cell r="P9">
            <v>1.133993526510481E-2</v>
          </cell>
          <cell r="Q9">
            <v>37.487344783685764</v>
          </cell>
        </row>
        <row r="11">
          <cell r="C11">
            <v>632.66999999999996</v>
          </cell>
          <cell r="F11">
            <v>0.22883580007349363</v>
          </cell>
          <cell r="I11">
            <v>4.1975077653043753</v>
          </cell>
          <cell r="L11">
            <v>0.13170208045938911</v>
          </cell>
          <cell r="P11">
            <v>11.749633831833787</v>
          </cell>
          <cell r="Q11">
            <v>28.892193483247794</v>
          </cell>
        </row>
        <row r="12">
          <cell r="C12">
            <v>0</v>
          </cell>
          <cell r="F12">
            <v>3.6310466078428673E-2</v>
          </cell>
          <cell r="I12">
            <v>1.2966423109285627</v>
          </cell>
          <cell r="L12">
            <v>0.5980548073849411</v>
          </cell>
          <cell r="P12">
            <v>0</v>
          </cell>
          <cell r="Q12">
            <v>28.815531245168003</v>
          </cell>
        </row>
        <row r="13">
          <cell r="C13">
            <v>1395</v>
          </cell>
          <cell r="F13">
            <v>7.1082210546808286E-2</v>
          </cell>
          <cell r="I13">
            <v>2.7808229696029092</v>
          </cell>
          <cell r="L13">
            <v>0.30834884990272038</v>
          </cell>
          <cell r="P13">
            <v>10.547672455074729</v>
          </cell>
          <cell r="Q13">
            <v>29.75600588952717</v>
          </cell>
        </row>
        <row r="14">
          <cell r="C14">
            <v>95</v>
          </cell>
          <cell r="F14">
            <v>6.4021110717523907E-3</v>
          </cell>
          <cell r="I14">
            <v>1.1492180838293611</v>
          </cell>
          <cell r="L14">
            <v>0.80871824536659398</v>
          </cell>
          <cell r="P14">
            <v>15.359137055837563</v>
          </cell>
          <cell r="Q14">
            <v>27.838721228861587</v>
          </cell>
        </row>
      </sheetData>
      <sheetData sheetId="4">
        <row r="3">
          <cell r="C3">
            <v>2420</v>
          </cell>
          <cell r="F3">
            <v>8.1578504806961757E-2</v>
          </cell>
          <cell r="I3">
            <v>2.5191296095002969</v>
          </cell>
          <cell r="L3">
            <v>0.33242099083807158</v>
          </cell>
          <cell r="P3">
            <v>16.723330027662104</v>
          </cell>
          <cell r="Q3">
            <v>28.317502062441235</v>
          </cell>
        </row>
        <row r="5">
          <cell r="C5">
            <v>4250</v>
          </cell>
          <cell r="F5">
            <v>1.1630252709459992E-3</v>
          </cell>
          <cell r="I5">
            <v>0.89776868580871916</v>
          </cell>
          <cell r="L5">
            <v>0.59541387921994515</v>
          </cell>
          <cell r="P5">
            <v>1155.6104964261235</v>
          </cell>
          <cell r="Q5">
            <v>30.496805112681681</v>
          </cell>
        </row>
        <row r="6">
          <cell r="C6">
            <v>1480</v>
          </cell>
          <cell r="F6">
            <v>0.12407311549660303</v>
          </cell>
          <cell r="I6">
            <v>4.115977267161222</v>
          </cell>
          <cell r="L6">
            <v>0.19004436211183151</v>
          </cell>
          <cell r="P6">
            <v>24.780186733285159</v>
          </cell>
          <cell r="Q6">
            <v>30.747390127232872</v>
          </cell>
        </row>
        <row r="7">
          <cell r="C7">
            <v>3250</v>
          </cell>
          <cell r="F7">
            <v>7.7322209568545464E-2</v>
          </cell>
          <cell r="I7">
            <v>2.5470624896751617</v>
          </cell>
          <cell r="L7">
            <v>0.34113093759443208</v>
          </cell>
          <cell r="P7">
            <v>20.249784428805874</v>
          </cell>
          <cell r="Q7">
            <v>27.558343965814434</v>
          </cell>
        </row>
        <row r="9">
          <cell r="C9">
            <v>975</v>
          </cell>
          <cell r="F9">
            <v>9.6704903213985685E-2</v>
          </cell>
          <cell r="I9">
            <v>2.8902793296089384</v>
          </cell>
          <cell r="L9">
            <v>0.3103730156764915</v>
          </cell>
          <cell r="P9">
            <v>2.3601814302698653E-2</v>
          </cell>
          <cell r="Q9">
            <v>37.668057348439774</v>
          </cell>
        </row>
        <row r="11">
          <cell r="C11">
            <v>798.9</v>
          </cell>
          <cell r="F11">
            <v>0.242632060757768</v>
          </cell>
          <cell r="I11">
            <v>3.6641490028444244</v>
          </cell>
          <cell r="L11">
            <v>0.16307920268418161</v>
          </cell>
          <cell r="P11">
            <v>12.830079998629573</v>
          </cell>
          <cell r="Q11">
            <v>28.978968542039823</v>
          </cell>
        </row>
        <row r="12">
          <cell r="C12">
            <v>4600</v>
          </cell>
          <cell r="F12">
            <v>4.1193777490925766E-2</v>
          </cell>
          <cell r="I12">
            <v>1.8949110957806659</v>
          </cell>
          <cell r="L12">
            <v>0.47225508182179837</v>
          </cell>
          <cell r="P12">
            <v>33.903448893147498</v>
          </cell>
          <cell r="Q12">
            <v>29.061390494746792</v>
          </cell>
        </row>
        <row r="13">
          <cell r="C13">
            <v>1400</v>
          </cell>
          <cell r="F13">
            <v>9.1642102317297372E-2</v>
          </cell>
          <cell r="I13">
            <v>2.9586792581559074</v>
          </cell>
          <cell r="L13">
            <v>0.29956336635599051</v>
          </cell>
          <cell r="P13">
            <v>7.5506070448362239</v>
          </cell>
          <cell r="Q13">
            <v>29.839807266623417</v>
          </cell>
        </row>
        <row r="14">
          <cell r="C14">
            <v>104</v>
          </cell>
          <cell r="F14">
            <v>2.407226487046134E-3</v>
          </cell>
          <cell r="I14">
            <v>1.1390909352588077</v>
          </cell>
          <cell r="L14">
            <v>0.80323584810091808</v>
          </cell>
          <cell r="P14">
            <v>47.252496433666188</v>
          </cell>
          <cell r="Q14">
            <v>27.783592835568285</v>
          </cell>
        </row>
      </sheetData>
      <sheetData sheetId="5">
        <row r="3">
          <cell r="C3">
            <v>2750</v>
          </cell>
          <cell r="F3">
            <v>7.0341472601498853E-2</v>
          </cell>
          <cell r="I3">
            <v>2.5653798595523756</v>
          </cell>
          <cell r="L3">
            <v>0.33803395924583296</v>
          </cell>
          <cell r="P3">
            <v>20.991561201564597</v>
          </cell>
          <cell r="Q3">
            <v>28.366223920175294</v>
          </cell>
        </row>
        <row r="5">
          <cell r="C5">
            <v>2430</v>
          </cell>
          <cell r="F5">
            <v>1.6322399613292533E-2</v>
          </cell>
          <cell r="I5">
            <v>1.0540607382953793</v>
          </cell>
          <cell r="L5">
            <v>0.59280441459116862</v>
          </cell>
          <cell r="P5">
            <v>46.556509560555938</v>
          </cell>
          <cell r="Q5">
            <v>30.507980833162026</v>
          </cell>
        </row>
        <row r="6">
          <cell r="C6">
            <v>1615</v>
          </cell>
          <cell r="F6">
            <v>0.12592254496937366</v>
          </cell>
          <cell r="I6">
            <v>4.4451878768400661</v>
          </cell>
          <cell r="L6">
            <v>0.17145827647449696</v>
          </cell>
          <cell r="P6">
            <v>23.422999636031221</v>
          </cell>
          <cell r="Q6">
            <v>30.876213015347126</v>
          </cell>
        </row>
        <row r="7">
          <cell r="C7">
            <v>3690</v>
          </cell>
          <cell r="F7">
            <v>0.12829117568819809</v>
          </cell>
          <cell r="I7">
            <v>2.7148774789613017</v>
          </cell>
          <cell r="L7">
            <v>0.3334639036430091</v>
          </cell>
          <cell r="P7">
            <v>12.555882151890081</v>
          </cell>
          <cell r="Q7">
            <v>27.656949062740281</v>
          </cell>
        </row>
        <row r="9">
          <cell r="C9">
            <v>1015</v>
          </cell>
          <cell r="F9">
            <v>6.7958364498256173E-3</v>
          </cell>
          <cell r="I9">
            <v>1.2961801143583227</v>
          </cell>
          <cell r="L9">
            <v>0.79273617310020406</v>
          </cell>
          <cell r="P9">
            <v>9.9125963916443849E-2</v>
          </cell>
          <cell r="Q9">
            <v>38.928549919792935</v>
          </cell>
        </row>
        <row r="11">
          <cell r="C11">
            <v>865</v>
          </cell>
          <cell r="F11">
            <v>0.30988137046967662</v>
          </cell>
          <cell r="I11">
            <v>4.1310837918913448</v>
          </cell>
          <cell r="L11">
            <v>0.14691310085844822</v>
          </cell>
          <cell r="P11">
            <v>10.290285177706682</v>
          </cell>
          <cell r="Q11">
            <v>29.034411012102048</v>
          </cell>
        </row>
        <row r="12">
          <cell r="C12">
            <v>6375</v>
          </cell>
          <cell r="F12">
            <v>0.13702240149540554</v>
          </cell>
          <cell r="I12">
            <v>2.0199951754754544</v>
          </cell>
          <cell r="L12">
            <v>0.4509359835441738</v>
          </cell>
          <cell r="P12">
            <v>14.681637261995707</v>
          </cell>
          <cell r="Q12">
            <v>29.022780267841998</v>
          </cell>
        </row>
        <row r="13">
          <cell r="C13">
            <v>1500</v>
          </cell>
          <cell r="F13">
            <v>9.1019103769500967E-2</v>
          </cell>
          <cell r="I13">
            <v>3.2918892394711015</v>
          </cell>
          <cell r="L13">
            <v>0.28711417603322659</v>
          </cell>
          <cell r="P13">
            <v>7.6895210624525818</v>
          </cell>
          <cell r="Q13">
            <v>29.897390982765135</v>
          </cell>
        </row>
        <row r="14">
          <cell r="C14">
            <v>136</v>
          </cell>
          <cell r="F14">
            <v>7.9336132879526122E-3</v>
          </cell>
          <cell r="I14">
            <v>1.1354948975640498</v>
          </cell>
          <cell r="L14">
            <v>0.80356287291132356</v>
          </cell>
          <cell r="P14">
            <v>18.103019538188278</v>
          </cell>
          <cell r="Q14">
            <v>27.81865022935823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B034A-1C17-43AD-A127-DC3F269E93E8}">
  <dimension ref="A1:I47"/>
  <sheetViews>
    <sheetView tabSelected="1" workbookViewId="0">
      <selection activeCell="D2" sqref="D2"/>
    </sheetView>
  </sheetViews>
  <sheetFormatPr defaultRowHeight="14.5" x14ac:dyDescent="0.35"/>
  <cols>
    <col min="1" max="1" width="5.453125" customWidth="1"/>
    <col min="2" max="2" width="24.26953125" customWidth="1"/>
    <col min="4" max="4" width="19.54296875" customWidth="1"/>
    <col min="5" max="5" width="18.7265625" customWidth="1"/>
    <col min="6" max="6" width="15.1796875" customWidth="1"/>
    <col min="7" max="7" width="16.54296875" customWidth="1"/>
    <col min="8" max="8" width="16.1796875" customWidth="1"/>
    <col min="9" max="9" width="25.81640625" customWidth="1"/>
  </cols>
  <sheetData>
    <row r="1" spans="1:9" ht="15.5" x14ac:dyDescent="0.3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ht="15.5" x14ac:dyDescent="0.3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spans="1:9" x14ac:dyDescent="0.35">
      <c r="A3" s="3">
        <v>1</v>
      </c>
      <c r="B3" s="4" t="s">
        <v>10</v>
      </c>
      <c r="C3" s="5">
        <v>2017</v>
      </c>
      <c r="D3" s="6">
        <f>'[1]2017'!C3</f>
        <v>1960</v>
      </c>
      <c r="E3" s="7">
        <f>'[1]2017'!F3</f>
        <v>9.8879068055170799E-2</v>
      </c>
      <c r="F3" s="7">
        <f>'[1]2017'!I3</f>
        <v>2.662125750667371</v>
      </c>
      <c r="G3" s="7">
        <f>'[1]2017'!L3</f>
        <v>0.31969681684441692</v>
      </c>
      <c r="H3" s="7">
        <f>'[1]2017'!P3</f>
        <v>13.529797014277284</v>
      </c>
      <c r="I3" s="7">
        <f>'[1]2017'!Q3</f>
        <v>28.12625754537364</v>
      </c>
    </row>
    <row r="4" spans="1:9" x14ac:dyDescent="0.35">
      <c r="A4" s="3"/>
      <c r="B4" s="4"/>
      <c r="C4" s="5">
        <v>2018</v>
      </c>
      <c r="D4" s="5">
        <f>'[1]2018'!C3</f>
        <v>1940</v>
      </c>
      <c r="E4" s="7">
        <f>'[1]2018'!F3</f>
        <v>0.11923542663481126</v>
      </c>
      <c r="F4" s="7">
        <f>'[1]2018'!I3</f>
        <v>2.8889902088639992</v>
      </c>
      <c r="G4" s="7">
        <f>'[1]2018'!L3</f>
        <v>0.28675638352922417</v>
      </c>
      <c r="H4" s="7">
        <f>'[1]2018'!P3</f>
        <v>10.828700170037704</v>
      </c>
      <c r="I4" s="7">
        <f>'[1]2018'!Q3</f>
        <v>28.151493106929703</v>
      </c>
    </row>
    <row r="5" spans="1:9" x14ac:dyDescent="0.35">
      <c r="A5" s="3"/>
      <c r="B5" s="4"/>
      <c r="C5" s="5">
        <v>2019</v>
      </c>
      <c r="D5" s="5">
        <f>'[1]2019'!C3</f>
        <v>2250</v>
      </c>
      <c r="E5" s="7">
        <f>'[1]2019'!F3</f>
        <v>0.12119563403916878</v>
      </c>
      <c r="F5" s="7">
        <f>'[1]2019'!I3</f>
        <v>2.9132545334777178</v>
      </c>
      <c r="G5" s="7">
        <f>'[1]2019'!L3</f>
        <v>0.28628031301004203</v>
      </c>
      <c r="H5" s="7">
        <f>'[1]2019'!P3</f>
        <v>11.362445141201803</v>
      </c>
      <c r="I5" s="7">
        <f>'[1]2019'!Q3</f>
        <v>28.23531561479188</v>
      </c>
    </row>
    <row r="6" spans="1:9" x14ac:dyDescent="0.35">
      <c r="A6" s="3"/>
      <c r="B6" s="4"/>
      <c r="C6" s="5">
        <v>2020</v>
      </c>
      <c r="D6" s="6">
        <f>'[1]2020'!C3</f>
        <v>2420</v>
      </c>
      <c r="E6" s="7">
        <f>'[1]2020'!F3</f>
        <v>8.1578504806961757E-2</v>
      </c>
      <c r="F6" s="7">
        <f>'[1]2020'!I3</f>
        <v>2.5191296095002969</v>
      </c>
      <c r="G6" s="7">
        <f>'[1]2020'!L3</f>
        <v>0.33242099083807158</v>
      </c>
      <c r="H6" s="7">
        <f>'[1]2020'!P3</f>
        <v>16.723330027662104</v>
      </c>
      <c r="I6" s="7">
        <f>'[1]2020'!Q3</f>
        <v>28.317502062441235</v>
      </c>
    </row>
    <row r="7" spans="1:9" ht="15" thickBot="1" x14ac:dyDescent="0.4">
      <c r="A7" s="8"/>
      <c r="B7" s="9"/>
      <c r="C7" s="10">
        <v>2021</v>
      </c>
      <c r="D7" s="10">
        <f>'[1]2021'!C3</f>
        <v>2750</v>
      </c>
      <c r="E7" s="11">
        <f>'[1]2021'!F3</f>
        <v>7.0341472601498853E-2</v>
      </c>
      <c r="F7" s="11">
        <f>'[1]2021'!I3</f>
        <v>2.5653798595523756</v>
      </c>
      <c r="G7" s="11">
        <f>'[1]2021'!L3</f>
        <v>0.33803395924583296</v>
      </c>
      <c r="H7" s="11">
        <f>'[1]2021'!P3</f>
        <v>20.991561201564597</v>
      </c>
      <c r="I7" s="11">
        <f>'[1]2021'!Q3</f>
        <v>28.366223920175294</v>
      </c>
    </row>
    <row r="8" spans="1:9" x14ac:dyDescent="0.35">
      <c r="A8" s="3">
        <v>2</v>
      </c>
      <c r="B8" s="12" t="s">
        <v>11</v>
      </c>
      <c r="C8" s="13">
        <v>2017</v>
      </c>
      <c r="D8" s="13">
        <f>'[1]2017'!C5</f>
        <v>2700</v>
      </c>
      <c r="E8" s="14">
        <f>'[1]2017'!F5</f>
        <v>4.5613884548088277E-2</v>
      </c>
      <c r="F8" s="7">
        <f>'[1]2017'!I5</f>
        <v>1.7334349424797748</v>
      </c>
      <c r="G8" s="7">
        <f>'[1]2017'!L5</f>
        <v>0.54979741708154084</v>
      </c>
      <c r="H8" s="14">
        <f>'[1]2017'!P5</f>
        <v>45.207833395637124</v>
      </c>
      <c r="I8" s="7">
        <f>'[1]2017'!Q5</f>
        <v>29.615064023892128</v>
      </c>
    </row>
    <row r="9" spans="1:9" x14ac:dyDescent="0.35">
      <c r="A9" s="3"/>
      <c r="B9" s="15"/>
      <c r="C9" s="5">
        <v>2018</v>
      </c>
      <c r="D9" s="5">
        <f>'[1]2018'!C5</f>
        <v>2600</v>
      </c>
      <c r="E9" s="7">
        <f>'[1]2018'!F5</f>
        <v>4.7231062050785894E-2</v>
      </c>
      <c r="F9" s="7">
        <f>'[1]2018'!I5</f>
        <v>1.3439149470209923</v>
      </c>
      <c r="G9" s="7">
        <f>'[1]2018'!L5</f>
        <v>0.63401662145709659</v>
      </c>
      <c r="H9" s="7">
        <f>'[1]2018'!P5</f>
        <v>26.987114196809852</v>
      </c>
      <c r="I9" s="7">
        <f>'[1]2018'!Q5</f>
        <v>30.058394958270647</v>
      </c>
    </row>
    <row r="10" spans="1:9" x14ac:dyDescent="0.35">
      <c r="A10" s="3"/>
      <c r="B10" s="15"/>
      <c r="C10" s="5">
        <v>2019</v>
      </c>
      <c r="D10" s="5">
        <f>'[1]2019'!C5</f>
        <v>1250</v>
      </c>
      <c r="E10" s="16">
        <f>'[1]2019'!F5</f>
        <v>8.6580430959135176E-4</v>
      </c>
      <c r="F10" s="7">
        <f>'[1]2019'!I5</f>
        <v>0.99359414188584094</v>
      </c>
      <c r="G10" s="7">
        <f>'[1]2019'!L5</f>
        <v>0.59608910363208989</v>
      </c>
      <c r="H10" s="7">
        <f>'[1]2019'!P5</f>
        <v>436.91000629326624</v>
      </c>
      <c r="I10" s="7">
        <f>'[1]2019'!Q5</f>
        <v>30.540807462880828</v>
      </c>
    </row>
    <row r="11" spans="1:9" x14ac:dyDescent="0.35">
      <c r="A11" s="3"/>
      <c r="B11" s="15"/>
      <c r="C11" s="5">
        <v>2020</v>
      </c>
      <c r="D11" s="6">
        <f>'[1]2020'!C5</f>
        <v>4250</v>
      </c>
      <c r="E11" s="16">
        <f>'[1]2020'!F5</f>
        <v>1.1630252709459992E-3</v>
      </c>
      <c r="F11" s="7">
        <f>'[1]2020'!I5</f>
        <v>0.89776868580871916</v>
      </c>
      <c r="G11" s="7">
        <f>'[1]2020'!L5</f>
        <v>0.59541387921994515</v>
      </c>
      <c r="H11" s="7">
        <f>'[1]2020'!P5</f>
        <v>1155.6104964261235</v>
      </c>
      <c r="I11" s="7">
        <f>'[1]2020'!Q5</f>
        <v>30.496805112681681</v>
      </c>
    </row>
    <row r="12" spans="1:9" ht="15" thickBot="1" x14ac:dyDescent="0.4">
      <c r="A12" s="8"/>
      <c r="B12" s="17"/>
      <c r="C12" s="10">
        <v>2021</v>
      </c>
      <c r="D12" s="10">
        <f>'[1]2021'!C5</f>
        <v>2430</v>
      </c>
      <c r="E12" s="11">
        <f>'[1]2021'!F5</f>
        <v>1.6322399613292533E-2</v>
      </c>
      <c r="F12" s="11">
        <f>'[1]2021'!I5</f>
        <v>1.0540607382953793</v>
      </c>
      <c r="G12" s="11">
        <f>'[1]2021'!L5</f>
        <v>0.59280441459116862</v>
      </c>
      <c r="H12" s="11">
        <f>'[1]2021'!P5</f>
        <v>46.556509560555938</v>
      </c>
      <c r="I12" s="11">
        <f>'[1]2021'!Q5</f>
        <v>30.507980833162026</v>
      </c>
    </row>
    <row r="13" spans="1:9" x14ac:dyDescent="0.35">
      <c r="A13" s="3">
        <v>3</v>
      </c>
      <c r="B13" s="12" t="s">
        <v>12</v>
      </c>
      <c r="C13" s="13">
        <v>2017</v>
      </c>
      <c r="D13" s="13">
        <f>'[1]2017'!C6</f>
        <v>1690</v>
      </c>
      <c r="E13" s="14">
        <f>'[1]2017'!F6</f>
        <v>0.14764177380934398</v>
      </c>
      <c r="F13" s="7">
        <f>'[1]2017'!I6</f>
        <v>4.5088567688036294</v>
      </c>
      <c r="G13" s="7">
        <f>'[1]2017'!L6</f>
        <v>0.16382816833580691</v>
      </c>
      <c r="H13" s="14">
        <f>'[1]2017'!P6</f>
        <v>32.291419168238392</v>
      </c>
      <c r="I13" s="7">
        <f>'[1]2017'!Q6</f>
        <v>30.441401586125444</v>
      </c>
    </row>
    <row r="14" spans="1:9" x14ac:dyDescent="0.35">
      <c r="A14" s="3"/>
      <c r="B14" s="15"/>
      <c r="C14" s="5">
        <v>2018</v>
      </c>
      <c r="D14" s="5">
        <f>'[1]2018'!C6</f>
        <v>1520</v>
      </c>
      <c r="E14" s="7">
        <f>'[1]2018'!F6</f>
        <v>0.13761896012863514</v>
      </c>
      <c r="F14" s="7">
        <f>'[1]2018'!I6</f>
        <v>4.6577034836037789</v>
      </c>
      <c r="G14" s="7">
        <f>'[1]2018'!L6</f>
        <v>0.15714640294505638</v>
      </c>
      <c r="H14" s="7">
        <f>'[1]2018'!P6</f>
        <v>28.531321746456719</v>
      </c>
      <c r="I14" s="7">
        <f>'[1]2018'!Q6</f>
        <v>30.529482618975706</v>
      </c>
    </row>
    <row r="15" spans="1:9" x14ac:dyDescent="0.35">
      <c r="A15" s="3"/>
      <c r="B15" s="15"/>
      <c r="C15" s="5">
        <v>2019</v>
      </c>
      <c r="D15" s="5">
        <f>'[1]2019'!C6</f>
        <v>1620</v>
      </c>
      <c r="E15" s="7">
        <f>'[1]2019'!F6</f>
        <v>0.12522260970996549</v>
      </c>
      <c r="F15" s="7">
        <f>'[1]2019'!I6</f>
        <v>4.3546823203830343</v>
      </c>
      <c r="G15" s="7">
        <f>'[1]2019'!L6</f>
        <v>0.17563246719287162</v>
      </c>
      <c r="H15" s="7">
        <f>'[1]2019'!P6</f>
        <v>29.924983436409651</v>
      </c>
      <c r="I15" s="7">
        <f>'[1]2019'!Q6</f>
        <v>30.639902904415489</v>
      </c>
    </row>
    <row r="16" spans="1:9" x14ac:dyDescent="0.35">
      <c r="A16" s="3"/>
      <c r="B16" s="15"/>
      <c r="C16" s="5">
        <v>2020</v>
      </c>
      <c r="D16" s="6">
        <f>'[1]2020'!C6</f>
        <v>1480</v>
      </c>
      <c r="E16" s="7">
        <f>'[1]2020'!F6</f>
        <v>0.12407311549660303</v>
      </c>
      <c r="F16" s="7">
        <f>'[1]2020'!I6</f>
        <v>4.115977267161222</v>
      </c>
      <c r="G16" s="7">
        <f>'[1]2020'!L6</f>
        <v>0.19004436211183151</v>
      </c>
      <c r="H16" s="7">
        <f>'[1]2020'!P6</f>
        <v>24.780186733285159</v>
      </c>
      <c r="I16" s="7">
        <f>'[1]2020'!Q6</f>
        <v>30.747390127232872</v>
      </c>
    </row>
    <row r="17" spans="1:9" ht="15" thickBot="1" x14ac:dyDescent="0.4">
      <c r="A17" s="8"/>
      <c r="B17" s="17"/>
      <c r="C17" s="10">
        <v>2021</v>
      </c>
      <c r="D17" s="10">
        <f>'[1]2021'!C6</f>
        <v>1615</v>
      </c>
      <c r="E17" s="11">
        <f>'[1]2021'!F6</f>
        <v>0.12592254496937366</v>
      </c>
      <c r="F17" s="11">
        <f>'[1]2021'!I6</f>
        <v>4.4451878768400661</v>
      </c>
      <c r="G17" s="11">
        <f>'[1]2021'!L6</f>
        <v>0.17145827647449696</v>
      </c>
      <c r="H17" s="11">
        <f>'[1]2021'!P6</f>
        <v>23.422999636031221</v>
      </c>
      <c r="I17" s="11">
        <f>'[1]2021'!Q6</f>
        <v>30.876213015347126</v>
      </c>
    </row>
    <row r="18" spans="1:9" x14ac:dyDescent="0.35">
      <c r="A18" s="3">
        <v>4</v>
      </c>
      <c r="B18" s="12" t="s">
        <v>13</v>
      </c>
      <c r="C18" s="13">
        <v>2017</v>
      </c>
      <c r="D18" s="13">
        <f>'[1]2017'!C7</f>
        <v>8500</v>
      </c>
      <c r="E18" s="14">
        <f>'[1]2017'!F7</f>
        <v>0.17080988800551589</v>
      </c>
      <c r="F18" s="7">
        <f>'[1]2017'!I7</f>
        <v>3.0809640430121479</v>
      </c>
      <c r="G18" s="7">
        <f>'[1]2017'!L7</f>
        <v>0.27339711879254691</v>
      </c>
      <c r="H18" s="14">
        <f>'[1]2017'!P7</f>
        <v>26.32070059511878</v>
      </c>
      <c r="I18" s="7">
        <f>'[1]2017'!Q7</f>
        <v>27.464973615398641</v>
      </c>
    </row>
    <row r="19" spans="1:9" x14ac:dyDescent="0.35">
      <c r="A19" s="3"/>
      <c r="B19" s="15"/>
      <c r="C19" s="5">
        <v>2018</v>
      </c>
      <c r="D19" s="5">
        <f>'[1]2018'!C7</f>
        <v>4300</v>
      </c>
      <c r="E19" s="7">
        <f>'[1]2018'!F7</f>
        <v>0.92099756712186476</v>
      </c>
      <c r="F19" s="7">
        <f>'[1]2018'!I7</f>
        <v>1.371947050971404</v>
      </c>
      <c r="G19" s="7">
        <f>'[1]2018'!L7</f>
        <v>0.58968041655813852</v>
      </c>
      <c r="H19" s="7">
        <f>'[1]2018'!P7</f>
        <v>1.6559445176064449</v>
      </c>
      <c r="I19" s="7">
        <f>'[1]2018'!Q7</f>
        <v>27.864600424811766</v>
      </c>
    </row>
    <row r="20" spans="1:9" x14ac:dyDescent="0.35">
      <c r="A20" s="3"/>
      <c r="B20" s="15"/>
      <c r="C20" s="5">
        <v>2019</v>
      </c>
      <c r="D20" s="5">
        <f>'[1]2019'!C7</f>
        <v>2850</v>
      </c>
      <c r="E20" s="7">
        <f>'[1]2019'!F7</f>
        <v>8.6849835915659424E-2</v>
      </c>
      <c r="F20" s="7">
        <f>'[1]2019'!I7</f>
        <v>2.5085419105487112</v>
      </c>
      <c r="G20" s="7">
        <f>'[1]2019'!L7</f>
        <v>0.34076383285926259</v>
      </c>
      <c r="H20" s="7">
        <f>'[1]2019'!P7</f>
        <v>16.315473376183601</v>
      </c>
      <c r="I20" s="7">
        <f>'[1]2019'!Q7</f>
        <v>27.526838794815752</v>
      </c>
    </row>
    <row r="21" spans="1:9" x14ac:dyDescent="0.35">
      <c r="A21" s="3"/>
      <c r="B21" s="15"/>
      <c r="C21" s="5">
        <v>2020</v>
      </c>
      <c r="D21" s="6">
        <f>'[1]2020'!C7</f>
        <v>3250</v>
      </c>
      <c r="E21" s="7">
        <f>'[1]2020'!F7</f>
        <v>7.7322209568545464E-2</v>
      </c>
      <c r="F21" s="7">
        <f>'[1]2020'!I7</f>
        <v>2.5470624896751617</v>
      </c>
      <c r="G21" s="7">
        <f>'[1]2020'!L7</f>
        <v>0.34113093759443208</v>
      </c>
      <c r="H21" s="7">
        <f>'[1]2020'!P7</f>
        <v>20.249784428805874</v>
      </c>
      <c r="I21" s="7">
        <f>'[1]2020'!Q7</f>
        <v>27.558343965814434</v>
      </c>
    </row>
    <row r="22" spans="1:9" ht="15" thickBot="1" x14ac:dyDescent="0.4">
      <c r="A22" s="8"/>
      <c r="B22" s="17"/>
      <c r="C22" s="10">
        <v>2021</v>
      </c>
      <c r="D22" s="10">
        <f>'[1]2021'!C7</f>
        <v>3690</v>
      </c>
      <c r="E22" s="11">
        <f>'[1]2021'!F7</f>
        <v>0.12829117568819809</v>
      </c>
      <c r="F22" s="11">
        <f>'[1]2021'!I7</f>
        <v>2.7148774789613017</v>
      </c>
      <c r="G22" s="11">
        <f>'[1]2021'!L7</f>
        <v>0.3334639036430091</v>
      </c>
      <c r="H22" s="11">
        <f>'[1]2021'!P7</f>
        <v>12.555882151890081</v>
      </c>
      <c r="I22" s="11">
        <f>'[1]2021'!Q7</f>
        <v>27.656949062740281</v>
      </c>
    </row>
    <row r="23" spans="1:9" x14ac:dyDescent="0.35">
      <c r="A23" s="3">
        <v>5</v>
      </c>
      <c r="B23" s="12" t="s">
        <v>14</v>
      </c>
      <c r="C23" s="13">
        <v>2017</v>
      </c>
      <c r="D23" s="13">
        <f>'[1]2017'!C9</f>
        <v>183</v>
      </c>
      <c r="E23" s="14">
        <f>'[1]2017'!F9</f>
        <v>4.4665463387731572E-2</v>
      </c>
      <c r="F23" s="7">
        <f>'[1]2017'!I9</f>
        <v>3.5233812949640289</v>
      </c>
      <c r="G23" s="7">
        <f>'[1]2017'!L9</f>
        <v>0.31779098042164899</v>
      </c>
      <c r="H23" s="14">
        <f>'[1]2017'!P9</f>
        <v>1.3739250736635331</v>
      </c>
      <c r="I23" s="7">
        <f>'[1]2017'!Q9</f>
        <v>32.70346621159112</v>
      </c>
    </row>
    <row r="24" spans="1:9" x14ac:dyDescent="0.35">
      <c r="A24" s="3"/>
      <c r="B24" s="15"/>
      <c r="C24" s="5">
        <v>2018</v>
      </c>
      <c r="D24" s="5">
        <f>'[1]2018'!C9</f>
        <v>189</v>
      </c>
      <c r="E24" s="7">
        <f>'[1]2018'!F9</f>
        <v>4.5157358452236486E-2</v>
      </c>
      <c r="F24" s="7">
        <f>'[1]2018'!I9</f>
        <v>2.7576946288473145</v>
      </c>
      <c r="G24" s="7">
        <f>'[1]2018'!L9</f>
        <v>0.36422053170958585</v>
      </c>
      <c r="H24" s="7">
        <f>'[1]2018'!P9</f>
        <v>1.197231206345448</v>
      </c>
      <c r="I24" s="7">
        <f>'[1]2018'!Q9</f>
        <v>32.862434499171364</v>
      </c>
    </row>
    <row r="25" spans="1:9" x14ac:dyDescent="0.35">
      <c r="A25" s="3"/>
      <c r="B25" s="15"/>
      <c r="C25" s="5">
        <v>2019</v>
      </c>
      <c r="D25" s="5">
        <f>'[1]2019'!C9</f>
        <v>198</v>
      </c>
      <c r="E25" s="7">
        <f>'[1]2019'!F9</f>
        <v>4.8969576994060522E-2</v>
      </c>
      <c r="F25" s="7">
        <f>'[1]2019'!I9</f>
        <v>3.5275735294117645</v>
      </c>
      <c r="G25" s="7">
        <f>'[1]2019'!L9</f>
        <v>0.34625259341332898</v>
      </c>
      <c r="H25" s="7">
        <f>'[1]2019'!P9</f>
        <v>1.133993526510481E-2</v>
      </c>
      <c r="I25" s="7">
        <f>'[1]2019'!Q9</f>
        <v>37.487344783685764</v>
      </c>
    </row>
    <row r="26" spans="1:9" x14ac:dyDescent="0.35">
      <c r="A26" s="3"/>
      <c r="B26" s="15"/>
      <c r="C26" s="5">
        <v>2020</v>
      </c>
      <c r="D26" s="6">
        <f>'[1]2020'!C9</f>
        <v>975</v>
      </c>
      <c r="E26" s="7">
        <f>'[1]2020'!F9</f>
        <v>9.6704903213985685E-2</v>
      </c>
      <c r="F26" s="7">
        <f>'[1]2020'!I9</f>
        <v>2.8902793296089384</v>
      </c>
      <c r="G26" s="7">
        <f>'[1]2020'!L9</f>
        <v>0.3103730156764915</v>
      </c>
      <c r="H26" s="7">
        <f>'[1]2020'!P9</f>
        <v>2.3601814302698653E-2</v>
      </c>
      <c r="I26" s="7">
        <f>'[1]2020'!Q9</f>
        <v>37.668057348439774</v>
      </c>
    </row>
    <row r="27" spans="1:9" ht="15" thickBot="1" x14ac:dyDescent="0.4">
      <c r="A27" s="8"/>
      <c r="B27" s="17"/>
      <c r="C27" s="10">
        <v>2021</v>
      </c>
      <c r="D27" s="10">
        <f>'[1]2021'!C9</f>
        <v>1015</v>
      </c>
      <c r="E27" s="11">
        <f>'[1]2021'!F9</f>
        <v>6.7958364498256173E-3</v>
      </c>
      <c r="F27" s="11">
        <f>'[1]2021'!I9</f>
        <v>1.2961801143583227</v>
      </c>
      <c r="G27" s="11">
        <f>'[1]2021'!L9</f>
        <v>0.79273617310020406</v>
      </c>
      <c r="H27" s="11">
        <f>'[1]2021'!P9</f>
        <v>9.9125963916443849E-2</v>
      </c>
      <c r="I27" s="11">
        <f>'[1]2021'!Q9</f>
        <v>38.928549919792935</v>
      </c>
    </row>
    <row r="28" spans="1:9" x14ac:dyDescent="0.35">
      <c r="A28" s="3">
        <v>6</v>
      </c>
      <c r="B28" s="12" t="s">
        <v>15</v>
      </c>
      <c r="C28" s="13">
        <v>2017</v>
      </c>
      <c r="D28" s="13">
        <f>'[1]2017'!C11</f>
        <v>272</v>
      </c>
      <c r="E28" s="14">
        <f>'[1]2017'!F11</f>
        <v>0.16902011843462633</v>
      </c>
      <c r="F28" s="7">
        <f>'[1]2017'!I11</f>
        <v>7.8122125396269668</v>
      </c>
      <c r="G28" s="7">
        <f>'[1]2017'!L11</f>
        <v>0.14908501620227738</v>
      </c>
      <c r="H28" s="14">
        <f>'[1]2017'!P11</f>
        <v>7.6433264206189975</v>
      </c>
      <c r="I28" s="7">
        <f>'[1]2017'!Q11</f>
        <v>28.781022727706638</v>
      </c>
    </row>
    <row r="29" spans="1:9" x14ac:dyDescent="0.35">
      <c r="A29" s="3"/>
      <c r="B29" s="15"/>
      <c r="C29" s="5">
        <v>2018</v>
      </c>
      <c r="D29" s="5">
        <f>'[1]2018'!C11</f>
        <v>420</v>
      </c>
      <c r="E29" s="7">
        <f>'[1]2018'!F11</f>
        <v>0.19889843925086917</v>
      </c>
      <c r="F29" s="7">
        <f>'[1]2018'!I11</f>
        <v>4.2012758564525763</v>
      </c>
      <c r="G29" s="7">
        <f>'[1]2018'!L11</f>
        <v>0.13033627474362031</v>
      </c>
      <c r="H29" s="7">
        <f>'[1]2018'!P11</f>
        <v>9.4901099497024184</v>
      </c>
      <c r="I29" s="7">
        <f>'[1]2018'!Q11</f>
        <v>28.83628149097942</v>
      </c>
    </row>
    <row r="30" spans="1:9" x14ac:dyDescent="0.35">
      <c r="A30" s="3"/>
      <c r="B30" s="15"/>
      <c r="C30" s="5">
        <v>2019</v>
      </c>
      <c r="D30" s="5">
        <f>'[1]2019'!C11</f>
        <v>632.66999999999996</v>
      </c>
      <c r="E30" s="7">
        <f>'[1]2019'!F11</f>
        <v>0.22883580007349363</v>
      </c>
      <c r="F30" s="7">
        <f>'[1]2019'!I11</f>
        <v>4.1975077653043753</v>
      </c>
      <c r="G30" s="7">
        <f>'[1]2019'!L11</f>
        <v>0.13170208045938911</v>
      </c>
      <c r="H30" s="7">
        <f>'[1]2019'!P11</f>
        <v>11.749633831833787</v>
      </c>
      <c r="I30" s="7">
        <f>'[1]2019'!Q11</f>
        <v>28.892193483247794</v>
      </c>
    </row>
    <row r="31" spans="1:9" x14ac:dyDescent="0.35">
      <c r="A31" s="3"/>
      <c r="B31" s="15"/>
      <c r="C31" s="5">
        <v>2020</v>
      </c>
      <c r="D31" s="6">
        <f>'[1]2020'!C11</f>
        <v>798.9</v>
      </c>
      <c r="E31" s="7">
        <f>'[1]2020'!F11</f>
        <v>0.242632060757768</v>
      </c>
      <c r="F31" s="7">
        <f>'[1]2020'!I11</f>
        <v>3.6641490028444244</v>
      </c>
      <c r="G31" s="7">
        <f>'[1]2020'!L11</f>
        <v>0.16307920268418161</v>
      </c>
      <c r="H31" s="7">
        <f>'[1]2020'!P11</f>
        <v>12.830079998629573</v>
      </c>
      <c r="I31" s="7">
        <f>'[1]2020'!Q11</f>
        <v>28.978968542039823</v>
      </c>
    </row>
    <row r="32" spans="1:9" ht="15" thickBot="1" x14ac:dyDescent="0.4">
      <c r="A32" s="8"/>
      <c r="B32" s="17"/>
      <c r="C32" s="10">
        <v>2021</v>
      </c>
      <c r="D32" s="10">
        <f>'[1]2021'!C11</f>
        <v>865</v>
      </c>
      <c r="E32" s="11">
        <f>'[1]2021'!F11</f>
        <v>0.30988137046967662</v>
      </c>
      <c r="F32" s="11">
        <f>'[1]2021'!I11</f>
        <v>4.1310837918913448</v>
      </c>
      <c r="G32" s="11">
        <f>'[1]2021'!L11</f>
        <v>0.14691310085844822</v>
      </c>
      <c r="H32" s="11">
        <f>'[1]2021'!P11</f>
        <v>10.290285177706682</v>
      </c>
      <c r="I32" s="11">
        <f>'[1]2021'!Q11</f>
        <v>29.034411012102048</v>
      </c>
    </row>
    <row r="33" spans="1:9" x14ac:dyDescent="0.35">
      <c r="A33" s="3">
        <v>7</v>
      </c>
      <c r="B33" s="12" t="s">
        <v>16</v>
      </c>
      <c r="C33" s="13">
        <v>2017</v>
      </c>
      <c r="D33" s="13">
        <f>'[1]2017'!C12</f>
        <v>0</v>
      </c>
      <c r="E33" s="14">
        <f>'[1]2017'!F12</f>
        <v>1.2228434516525666E-2</v>
      </c>
      <c r="F33" s="7">
        <f>'[1]2017'!I12</f>
        <v>2.1116515944595737</v>
      </c>
      <c r="G33" s="7">
        <f>'[1]2017'!L12</f>
        <v>0.57575555029975223</v>
      </c>
      <c r="H33" s="14">
        <f>'[1]2017'!P12</f>
        <v>0</v>
      </c>
      <c r="I33" s="7">
        <f>'[1]2017'!Q12</f>
        <v>28.632724480815302</v>
      </c>
    </row>
    <row r="34" spans="1:9" x14ac:dyDescent="0.35">
      <c r="A34" s="3"/>
      <c r="B34" s="15"/>
      <c r="C34" s="5">
        <v>2018</v>
      </c>
      <c r="D34" s="5">
        <f>'[1]2018'!C12</f>
        <v>0</v>
      </c>
      <c r="E34" s="7">
        <f>'[1]2018'!F12</f>
        <v>1.7730112509886112E-2</v>
      </c>
      <c r="F34" s="7">
        <f>'[1]2018'!I12</f>
        <v>2.1565986638390235</v>
      </c>
      <c r="G34" s="7">
        <f>'[1]2018'!L12</f>
        <v>0.56748908135688747</v>
      </c>
      <c r="H34" s="7">
        <f>'[1]2018'!P12</f>
        <v>0</v>
      </c>
      <c r="I34" s="7">
        <f>'[1]2018'!Q12</f>
        <v>28.656799594712293</v>
      </c>
    </row>
    <row r="35" spans="1:9" x14ac:dyDescent="0.35">
      <c r="A35" s="3"/>
      <c r="B35" s="15"/>
      <c r="C35" s="5">
        <v>2019</v>
      </c>
      <c r="D35" s="5">
        <f>'[1]2019'!C12</f>
        <v>0</v>
      </c>
      <c r="E35" s="7">
        <f>'[1]2019'!F12</f>
        <v>3.6310466078428673E-2</v>
      </c>
      <c r="F35" s="7">
        <f>'[1]2019'!I12</f>
        <v>1.2966423109285627</v>
      </c>
      <c r="G35" s="7">
        <f>'[1]2019'!L12</f>
        <v>0.5980548073849411</v>
      </c>
      <c r="H35" s="7">
        <f>'[1]2019'!P12</f>
        <v>0</v>
      </c>
      <c r="I35" s="7">
        <f>'[1]2019'!Q12</f>
        <v>28.815531245168003</v>
      </c>
    </row>
    <row r="36" spans="1:9" x14ac:dyDescent="0.35">
      <c r="A36" s="3"/>
      <c r="B36" s="15"/>
      <c r="C36" s="5">
        <v>2020</v>
      </c>
      <c r="D36" s="6">
        <f>'[1]2020'!C12</f>
        <v>4600</v>
      </c>
      <c r="E36" s="7">
        <f>'[1]2020'!F12</f>
        <v>4.1193777490925766E-2</v>
      </c>
      <c r="F36" s="7">
        <f>'[1]2020'!I12</f>
        <v>1.8949110957806659</v>
      </c>
      <c r="G36" s="7">
        <f>'[1]2020'!L12</f>
        <v>0.47225508182179837</v>
      </c>
      <c r="H36" s="7">
        <f>'[1]2020'!P12</f>
        <v>33.903448893147498</v>
      </c>
      <c r="I36" s="7">
        <f>'[1]2020'!Q12</f>
        <v>29.061390494746792</v>
      </c>
    </row>
    <row r="37" spans="1:9" ht="15" thickBot="1" x14ac:dyDescent="0.4">
      <c r="A37" s="8"/>
      <c r="B37" s="17"/>
      <c r="C37" s="10">
        <v>2021</v>
      </c>
      <c r="D37" s="10">
        <f>'[1]2021'!C12</f>
        <v>6375</v>
      </c>
      <c r="E37" s="11">
        <f>'[1]2021'!F12</f>
        <v>0.13702240149540554</v>
      </c>
      <c r="F37" s="11">
        <f>'[1]2021'!I12</f>
        <v>2.0199951754754544</v>
      </c>
      <c r="G37" s="11">
        <f>'[1]2021'!L12</f>
        <v>0.4509359835441738</v>
      </c>
      <c r="H37" s="11">
        <f>'[1]2021'!P12</f>
        <v>14.681637261995707</v>
      </c>
      <c r="I37" s="11">
        <f>'[1]2021'!Q12</f>
        <v>29.022780267841998</v>
      </c>
    </row>
    <row r="38" spans="1:9" x14ac:dyDescent="0.35">
      <c r="A38" s="3">
        <v>8</v>
      </c>
      <c r="B38" s="12" t="s">
        <v>17</v>
      </c>
      <c r="C38" s="13">
        <v>2017</v>
      </c>
      <c r="D38" s="13">
        <f>'[1]2017'!C13</f>
        <v>1800</v>
      </c>
      <c r="E38" s="14">
        <f>'[1]2017'!F13</f>
        <v>7.4962676027922365E-2</v>
      </c>
      <c r="F38" s="7">
        <f>'[1]2017'!I13</f>
        <v>2.5213777344789654</v>
      </c>
      <c r="G38" s="7">
        <f>'[1]2017'!L13</f>
        <v>0.31646585697184898</v>
      </c>
      <c r="H38" s="14">
        <f>'[1]2017'!P13</f>
        <v>14.533318979438045</v>
      </c>
      <c r="I38" s="7">
        <f>'[1]2017'!Q13</f>
        <v>29.63720624585109</v>
      </c>
    </row>
    <row r="39" spans="1:9" x14ac:dyDescent="0.35">
      <c r="A39" s="3"/>
      <c r="B39" s="15"/>
      <c r="C39" s="5">
        <v>2018</v>
      </c>
      <c r="D39" s="5">
        <f>'[1]2018'!C13</f>
        <v>1390</v>
      </c>
      <c r="E39" s="7">
        <f>'[1]2018'!F13</f>
        <v>6.8663242259346446E-2</v>
      </c>
      <c r="F39" s="7">
        <f>'[1]2018'!I13</f>
        <v>2.5161713031644251</v>
      </c>
      <c r="G39" s="7">
        <f>'[1]2018'!L13</f>
        <v>0.30967404597854503</v>
      </c>
      <c r="H39" s="7">
        <f>'[1]2018'!P13</f>
        <v>11.575230671863029</v>
      </c>
      <c r="I39" s="7">
        <f>'[1]2018'!Q13</f>
        <v>29.694076001732739</v>
      </c>
    </row>
    <row r="40" spans="1:9" x14ac:dyDescent="0.35">
      <c r="A40" s="3"/>
      <c r="B40" s="15"/>
      <c r="C40" s="5">
        <v>2019</v>
      </c>
      <c r="D40" s="5">
        <f>'[1]2019'!C13</f>
        <v>1395</v>
      </c>
      <c r="E40" s="7">
        <f>'[1]2019'!F13</f>
        <v>7.1082210546808286E-2</v>
      </c>
      <c r="F40" s="7">
        <f>'[1]2019'!I13</f>
        <v>2.7808229696029092</v>
      </c>
      <c r="G40" s="7">
        <f>'[1]2019'!L13</f>
        <v>0.30834884990272038</v>
      </c>
      <c r="H40" s="7">
        <f>'[1]2019'!P13</f>
        <v>10.547672455074729</v>
      </c>
      <c r="I40" s="7">
        <f>'[1]2019'!Q13</f>
        <v>29.75600588952717</v>
      </c>
    </row>
    <row r="41" spans="1:9" x14ac:dyDescent="0.35">
      <c r="A41" s="3"/>
      <c r="B41" s="15"/>
      <c r="C41" s="5">
        <v>2020</v>
      </c>
      <c r="D41" s="6">
        <f>'[1]2020'!C13</f>
        <v>1400</v>
      </c>
      <c r="E41" s="7">
        <f>'[1]2020'!F13</f>
        <v>9.1642102317297372E-2</v>
      </c>
      <c r="F41" s="7">
        <f>'[1]2020'!I13</f>
        <v>2.9586792581559074</v>
      </c>
      <c r="G41" s="7">
        <f>'[1]2020'!L13</f>
        <v>0.29956336635599051</v>
      </c>
      <c r="H41" s="7">
        <f>'[1]2020'!P13</f>
        <v>7.5506070448362239</v>
      </c>
      <c r="I41" s="7">
        <f>'[1]2020'!Q13</f>
        <v>29.839807266623417</v>
      </c>
    </row>
    <row r="42" spans="1:9" ht="15" thickBot="1" x14ac:dyDescent="0.4">
      <c r="A42" s="8"/>
      <c r="B42" s="17"/>
      <c r="C42" s="10">
        <v>2021</v>
      </c>
      <c r="D42" s="10">
        <f>'[1]2021'!C13</f>
        <v>1500</v>
      </c>
      <c r="E42" s="11">
        <f>'[1]2021'!F13</f>
        <v>9.1019103769500967E-2</v>
      </c>
      <c r="F42" s="11">
        <f>'[1]2021'!I13</f>
        <v>3.2918892394711015</v>
      </c>
      <c r="G42" s="11">
        <f>'[1]2021'!L13</f>
        <v>0.28711417603322659</v>
      </c>
      <c r="H42" s="11">
        <f>'[1]2021'!P13</f>
        <v>7.6895210624525818</v>
      </c>
      <c r="I42" s="11">
        <f>'[1]2021'!Q13</f>
        <v>29.897390982765135</v>
      </c>
    </row>
    <row r="43" spans="1:9" x14ac:dyDescent="0.35">
      <c r="A43" s="3">
        <v>9</v>
      </c>
      <c r="B43" s="12" t="s">
        <v>18</v>
      </c>
      <c r="C43" s="13">
        <v>2017</v>
      </c>
      <c r="D43" s="13">
        <f>'[1]2017'!C14</f>
        <v>110</v>
      </c>
      <c r="E43" s="14">
        <f>'[1]2017'!F14</f>
        <v>1.511719020687523E-2</v>
      </c>
      <c r="F43" s="7">
        <f>'[1]2017'!I14</f>
        <v>1.2033503389934688</v>
      </c>
      <c r="G43" s="7">
        <f>'[1]2017'!L14</f>
        <v>0.77333383084311913</v>
      </c>
      <c r="H43" s="14">
        <f>'[1]2017'!P14</f>
        <v>9.8829337094499294</v>
      </c>
      <c r="I43" s="7">
        <f>'[1]2017'!Q14</f>
        <v>27.567021116428833</v>
      </c>
    </row>
    <row r="44" spans="1:9" x14ac:dyDescent="0.35">
      <c r="A44" s="3"/>
      <c r="B44" s="15"/>
      <c r="C44" s="5">
        <v>2018</v>
      </c>
      <c r="D44" s="5">
        <f>'[1]2018'!C14</f>
        <v>95</v>
      </c>
      <c r="E44" s="7">
        <f>'[1]2018'!F14</f>
        <v>1.6299896637664298E-2</v>
      </c>
      <c r="F44" s="7">
        <f>'[1]2018'!I14</f>
        <v>1.168813379675979</v>
      </c>
      <c r="G44" s="7">
        <f>'[1]2018'!L14</f>
        <v>0.80542396581079079</v>
      </c>
      <c r="H44" s="7">
        <f>'[1]2018'!P14</f>
        <v>6.2245422752520057</v>
      </c>
      <c r="I44" s="7">
        <f>'[1]2018'!Q14</f>
        <v>27.807400888566736</v>
      </c>
    </row>
    <row r="45" spans="1:9" x14ac:dyDescent="0.35">
      <c r="A45" s="3"/>
      <c r="B45" s="15"/>
      <c r="C45" s="5">
        <v>2019</v>
      </c>
      <c r="D45" s="5">
        <f>'[1]2019'!C14</f>
        <v>95</v>
      </c>
      <c r="E45" s="7">
        <f>'[1]2019'!F14</f>
        <v>6.4021110717523907E-3</v>
      </c>
      <c r="F45" s="7">
        <f>'[1]2019'!I14</f>
        <v>1.1492180838293611</v>
      </c>
      <c r="G45" s="7">
        <f>'[1]2019'!L14</f>
        <v>0.80871824536659398</v>
      </c>
      <c r="H45" s="7">
        <f>'[1]2019'!P14</f>
        <v>15.359137055837563</v>
      </c>
      <c r="I45" s="7">
        <f>'[1]2019'!Q14</f>
        <v>27.838721228861587</v>
      </c>
    </row>
    <row r="46" spans="1:9" x14ac:dyDescent="0.35">
      <c r="A46" s="3"/>
      <c r="B46" s="15"/>
      <c r="C46" s="5">
        <v>2020</v>
      </c>
      <c r="D46" s="6">
        <f>'[1]2020'!C14</f>
        <v>104</v>
      </c>
      <c r="E46" s="16">
        <f>'[1]2020'!F14</f>
        <v>2.407226487046134E-3</v>
      </c>
      <c r="F46" s="7">
        <f>'[1]2020'!I14</f>
        <v>1.1390909352588077</v>
      </c>
      <c r="G46" s="7">
        <f>'[1]2020'!L14</f>
        <v>0.80323584810091808</v>
      </c>
      <c r="H46" s="7">
        <f>'[1]2020'!P14</f>
        <v>47.252496433666188</v>
      </c>
      <c r="I46" s="7">
        <f>'[1]2020'!Q14</f>
        <v>27.783592835568285</v>
      </c>
    </row>
    <row r="47" spans="1:9" ht="15" thickBot="1" x14ac:dyDescent="0.4">
      <c r="A47" s="8"/>
      <c r="B47" s="17"/>
      <c r="C47" s="10">
        <v>2021</v>
      </c>
      <c r="D47" s="10">
        <f>'[1]2021'!C14</f>
        <v>136</v>
      </c>
      <c r="E47" s="11">
        <f>'[1]2021'!F14</f>
        <v>7.9336132879526122E-3</v>
      </c>
      <c r="F47" s="11">
        <f>'[1]2021'!I14</f>
        <v>1.1354948975640498</v>
      </c>
      <c r="G47" s="11">
        <f>'[1]2021'!L14</f>
        <v>0.80356287291132356</v>
      </c>
      <c r="H47" s="11">
        <f>'[1]2021'!P14</f>
        <v>18.103019538188278</v>
      </c>
      <c r="I47" s="11">
        <f>'[1]2021'!Q14</f>
        <v>27.81865022935823</v>
      </c>
    </row>
  </sheetData>
  <mergeCells count="19">
    <mergeCell ref="A33:A37"/>
    <mergeCell ref="B33:B37"/>
    <mergeCell ref="A38:A42"/>
    <mergeCell ref="B38:B42"/>
    <mergeCell ref="A43:A47"/>
    <mergeCell ref="B43:B47"/>
    <mergeCell ref="A18:A22"/>
    <mergeCell ref="B18:B22"/>
    <mergeCell ref="A23:A27"/>
    <mergeCell ref="B23:B27"/>
    <mergeCell ref="A28:A32"/>
    <mergeCell ref="B28:B32"/>
    <mergeCell ref="A1:I1"/>
    <mergeCell ref="A3:A7"/>
    <mergeCell ref="B3:B7"/>
    <mergeCell ref="A8:A12"/>
    <mergeCell ref="B8:B12"/>
    <mergeCell ref="A13:A17"/>
    <mergeCell ref="B13:B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 EWN</dc:creator>
  <cp:lastModifiedBy>Ayu EWN</cp:lastModifiedBy>
  <dcterms:created xsi:type="dcterms:W3CDTF">2026-01-05T12:25:52Z</dcterms:created>
  <dcterms:modified xsi:type="dcterms:W3CDTF">2026-01-05T12:27:44Z</dcterms:modified>
</cp:coreProperties>
</file>